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tanm\Downloads\Quy II\"/>
    </mc:Choice>
  </mc:AlternateContent>
  <xr:revisionPtr revIDLastSave="0" documentId="8_{593328AC-C63F-4E90-9FA2-EFCF0C903E22}" xr6:coauthVersionLast="47" xr6:coauthVersionMax="47" xr10:uidLastSave="{00000000-0000-0000-0000-000000000000}"/>
  <bookViews>
    <workbookView xWindow="-120" yWindow="-120" windowWidth="29040" windowHeight="15840" xr2:uid="{EFCA6F21-339B-4846-AFB4-81CB475A4EF7}"/>
  </bookViews>
  <sheets>
    <sheet name="55" sheetId="1" r:id="rId1"/>
  </sheets>
  <externalReferences>
    <externalReference r:id="rId2"/>
  </externalReferences>
  <definedNames>
    <definedName name="diaban">#REF!</definedName>
    <definedName name="_xlnm.Print_Area" localSheetId="0">'55'!$A$1:$G$51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" i="1" l="1"/>
  <c r="D8" i="1"/>
  <c r="F7" i="1"/>
  <c r="A4" i="1"/>
</calcChain>
</file>

<file path=xl/sharedStrings.xml><?xml version="1.0" encoding="utf-8"?>
<sst xmlns="http://schemas.openxmlformats.org/spreadsheetml/2006/main" count="87" uniqueCount="61">
  <si>
    <t>Phụ lục II (Mẫu biểu số 55)</t>
  </si>
  <si>
    <t>TÌNH HÌNH CÂN ĐỐI NGÂN SÁCH ĐỊA PHƯƠNG QUÝ II VÀ 6 THÁNG ĐẦU NĂM 2026</t>
  </si>
  <si>
    <t>(Dùng cho UBND tỉnh, thành phố trực thuộc trung ương báo cáo Bộ Tài chính)</t>
  </si>
  <si>
    <t>Đơn vị: Triệu đồng</t>
  </si>
  <si>
    <t>STT</t>
  </si>
  <si>
    <t>Nội dung</t>
  </si>
  <si>
    <t>Dự toán</t>
  </si>
  <si>
    <t>Ước thực hiện</t>
  </si>
  <si>
    <t>Cùng kỳ năm 2025</t>
  </si>
  <si>
    <t>A</t>
  </si>
  <si>
    <t>B</t>
  </si>
  <si>
    <t>4=3/1</t>
  </si>
  <si>
    <t>TỔNG THU NSNN TRÊN ĐỊA BÀN</t>
  </si>
  <si>
    <t>I</t>
  </si>
  <si>
    <t>Thu nội địa</t>
  </si>
  <si>
    <t>Thu từ khu vực doanh nghiệp nhà nước</t>
  </si>
  <si>
    <t>Thu từ khu vực doanh nghiệp có vốn ĐTNN</t>
  </si>
  <si>
    <t>Thu từ khu vực kinh tế ngoài quốc doanh</t>
  </si>
  <si>
    <t>Thuế thu nhập cá nhân</t>
  </si>
  <si>
    <t>Thuế bảo vệ môi trường</t>
  </si>
  <si>
    <t>Các loại phí, lệ phí</t>
  </si>
  <si>
    <t>Trđó: Lệ phí trước bạ</t>
  </si>
  <si>
    <t>Các khoản thu về nhà, đất</t>
  </si>
  <si>
    <t>-</t>
  </si>
  <si>
    <t>Thuế sử dụng đất nông nghiệp</t>
  </si>
  <si>
    <t>Thuế sử dụng đất phi nông nghiệp</t>
  </si>
  <si>
    <t>Thu tiền cho thuê đất, thuê mặt nước</t>
  </si>
  <si>
    <t>Thu tiền sử dụng đất</t>
  </si>
  <si>
    <t>Thu tiền cho thuê và tiền bán nhà thuộc sở hữu NN</t>
  </si>
  <si>
    <t>Thu tiền sử dụng khu vực biển</t>
  </si>
  <si>
    <t/>
  </si>
  <si>
    <t>Thu từ khai thác, xử lý tài sản công xử lý theo quy định của pháp luật về quản lý, sử dụng tài sản công</t>
  </si>
  <si>
    <t>Thu từ hoạt động xổ số</t>
  </si>
  <si>
    <t>Thu tiền cấp quyền khai thác khoáng sản, tài nguyên nước, cấp quyền sử dụng tần số vô tuyến điện, thu tiền sử dụng khu vực biển</t>
  </si>
  <si>
    <t>Thu hồi vốn, thu cổ tức, lợi nhuận, lợi nhuận sau thuế, chênh lệch thu chi của Ngân hàng Nhà nước</t>
  </si>
  <si>
    <t>Thu hồi vốn NSNN đầu tư tại tổ chức kinh tế</t>
  </si>
  <si>
    <t>Thu cổ tức, lợi nhuận, lợi nhuận sau thuế, chênh lệch thu chi của Ngân hàng Nhà nước</t>
  </si>
  <si>
    <t>Thu quỹ đất công ích và hoa lợi công sản khác</t>
  </si>
  <si>
    <t>Thu khác ngân sách</t>
  </si>
  <si>
    <t>II</t>
  </si>
  <si>
    <t>Thu từ dầu thô</t>
  </si>
  <si>
    <t>III</t>
  </si>
  <si>
    <t>Thu từ hoạt động xuất nhập khẩu</t>
  </si>
  <si>
    <t>Thuế GTGT thu từ hàng hóa nhập khẩu</t>
  </si>
  <si>
    <t>Thuế xuất khẩu</t>
  </si>
  <si>
    <t>Thuế nhập khẩu</t>
  </si>
  <si>
    <t>Thuế TTĐB thu từ hàng hóa nhập khẩu</t>
  </si>
  <si>
    <t>Thuế BVMT thu từ hàng hóa nhập khẩu</t>
  </si>
  <si>
    <t>Thuế bổ sung đối với hàng hóa nhập khẩu</t>
  </si>
  <si>
    <t>Thuế khác</t>
  </si>
  <si>
    <t>IV</t>
  </si>
  <si>
    <t>Thu viện trợ</t>
  </si>
  <si>
    <t>Hoàn thuế GTGT, thuế TTĐB và các khoản thu khác</t>
  </si>
  <si>
    <t>Thuế GTGT</t>
  </si>
  <si>
    <t>Thuế TTĐB</t>
  </si>
  <si>
    <t>Hoàn các khoản thu khác</t>
  </si>
  <si>
    <t>C</t>
  </si>
  <si>
    <t>THU NSĐP ĐƯỢC HƯỞNG THEO PHÂN CẤP</t>
  </si>
  <si>
    <t>Từ các khoản thu phân chia giữa NSTW và NSĐP</t>
  </si>
  <si>
    <t>Thuế GTGT (phần NSĐP hưởng 30%)</t>
  </si>
  <si>
    <t>Các khoản thu NSĐP hưởng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</si>
</sst>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ptos Narrow"/>
      <family val="2"/>
      <charset val="163"/>
      <scheme val="minor"/>
    </font>
    <font>
      <sz val="11"/>
      <color theme="1"/>
      <name val="Aptos Narrow"/>
      <family val="2"/>
      <charset val="163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  <charset val="163"/>
    </font>
    <font>
      <sz val="12"/>
      <color rgb="FF000000"/>
      <name val="Times New Roman"/>
      <family val="1"/>
    </font>
    <font>
      <sz val="12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0" applyFont="1"/>
    <xf numFmtId="41" fontId="3" fillId="0" borderId="0" xfId="2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1" fontId="2" fillId="0" borderId="0" xfId="2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center" vertical="center"/>
    </xf>
    <xf numFmtId="0" fontId="4" fillId="0" borderId="0" xfId="0" applyFont="1"/>
    <xf numFmtId="41" fontId="4" fillId="0" borderId="0" xfId="2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/>
    </xf>
    <xf numFmtId="164" fontId="3" fillId="0" borderId="0" xfId="0" applyNumberFormat="1" applyFont="1"/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7" fillId="0" borderId="0" xfId="0" applyFont="1"/>
    <xf numFmtId="41" fontId="7" fillId="0" borderId="0" xfId="2" applyFont="1"/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43" fontId="3" fillId="2" borderId="4" xfId="1" applyFont="1" applyFill="1" applyBorder="1" applyAlignment="1">
      <alignment horizontal="center" vertical="center" wrapText="1"/>
    </xf>
    <xf numFmtId="164" fontId="9" fillId="0" borderId="0" xfId="1" applyNumberFormat="1" applyFont="1" applyBorder="1" applyAlignment="1">
      <alignment horizontal="center" vertical="center"/>
    </xf>
    <xf numFmtId="164" fontId="9" fillId="0" borderId="0" xfId="0" applyNumberFormat="1" applyFont="1"/>
    <xf numFmtId="41" fontId="9" fillId="0" borderId="0" xfId="2" applyFont="1"/>
    <xf numFmtId="0" fontId="9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0" borderId="0" xfId="1" applyNumberFormat="1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43" fontId="3" fillId="2" borderId="5" xfId="1" applyFont="1" applyFill="1" applyBorder="1" applyAlignment="1">
      <alignment horizontal="center" vertical="center" wrapText="1"/>
    </xf>
    <xf numFmtId="41" fontId="3" fillId="0" borderId="0" xfId="2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1"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3.%20Bieu%2054%20den%2056.2-X-Phat%20hanh.xlsx" TargetMode="External"/><Relationship Id="rId2" Type="http://schemas.openxmlformats.org/officeDocument/2006/relationships/externalLinkPath" Target="file:///C:\Users\ntanm\Downloads\03.%20Bieu%2054%20den%2056.2-X-Phat%20hanh.xlsx" TargetMode="External"/><Relationship Id="rId1" Type="http://schemas.openxmlformats.org/officeDocument/2006/relationships/externalLinkPath" Target="/Users/ntanm/Downloads/03.%20Bieu%2054%20den%2056.2-X-Phat%20ha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54"/>
      <sheetName val="55"/>
      <sheetName val="56.1"/>
      <sheetName val="56.2"/>
    </sheetNames>
    <sheetDataSet>
      <sheetData sheetId="0">
        <row r="4">
          <cell r="A4" t="str">
            <v>(Kèm theo Báo cáo số                     /BC-UBND ngày             /7/2026 của UBND tỉnh Đắk Lắk)</v>
          </cell>
        </row>
        <row r="7">
          <cell r="F7" t="str">
            <v>Ước 06 tháng so (%)</v>
          </cell>
        </row>
        <row r="8">
          <cell r="D8" t="str">
            <v>Quý II</v>
          </cell>
          <cell r="E8" t="str">
            <v>Lũy kế 6 tháng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F080-19AD-474A-9A5D-A9042A8F550E}">
  <sheetPr>
    <pageSetUpPr fitToPage="1"/>
  </sheetPr>
  <dimension ref="A1:K55"/>
  <sheetViews>
    <sheetView tabSelected="1" workbookViewId="0">
      <selection activeCell="I11" sqref="I11"/>
    </sheetView>
  </sheetViews>
  <sheetFormatPr defaultRowHeight="15.75" x14ac:dyDescent="0.25"/>
  <cols>
    <col min="1" max="1" width="7.5703125" style="3" customWidth="1"/>
    <col min="2" max="2" width="48.85546875" style="3" customWidth="1"/>
    <col min="3" max="3" width="13.85546875" style="3" customWidth="1"/>
    <col min="4" max="4" width="12.28515625" style="3" customWidth="1"/>
    <col min="5" max="5" width="13.7109375" style="3" customWidth="1"/>
    <col min="6" max="6" width="11.5703125" style="3" bestFit="1" customWidth="1"/>
    <col min="7" max="7" width="13.85546875" style="3" customWidth="1"/>
    <col min="8" max="8" width="16.28515625" style="2" customWidth="1"/>
    <col min="9" max="9" width="13.7109375" style="3" customWidth="1"/>
    <col min="10" max="10" width="15.140625" style="4" customWidth="1"/>
    <col min="11" max="11" width="15" style="3" customWidth="1"/>
    <col min="12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</row>
    <row r="2" spans="1:11" ht="21.75" customHeight="1" x14ac:dyDescent="0.25">
      <c r="A2" s="1" t="s">
        <v>1</v>
      </c>
      <c r="B2" s="1"/>
      <c r="C2" s="1"/>
      <c r="D2" s="1"/>
      <c r="E2" s="1"/>
      <c r="F2" s="1"/>
      <c r="G2" s="1"/>
    </row>
    <row r="3" spans="1:11" ht="15.75" customHeight="1" x14ac:dyDescent="0.25">
      <c r="A3" s="5" t="s">
        <v>2</v>
      </c>
      <c r="B3" s="5"/>
      <c r="C3" s="5"/>
      <c r="D3" s="5"/>
      <c r="E3" s="5"/>
      <c r="F3" s="5"/>
      <c r="G3" s="5"/>
    </row>
    <row r="4" spans="1:11" ht="20.25" customHeight="1" x14ac:dyDescent="0.25">
      <c r="A4" s="6" t="str">
        <f>'[1]54'!A4</f>
        <v>(Kèm theo Báo cáo số                     /BC-UBND ngày             /7/2026 của UBND tỉnh Đắk Lắk)</v>
      </c>
      <c r="B4" s="6"/>
      <c r="C4" s="6"/>
      <c r="D4" s="6"/>
      <c r="E4" s="6"/>
      <c r="F4" s="6"/>
      <c r="G4" s="6"/>
    </row>
    <row r="5" spans="1:11" hidden="1" x14ac:dyDescent="0.25">
      <c r="A5" s="7"/>
      <c r="B5" s="7"/>
      <c r="C5" s="7"/>
      <c r="D5" s="7"/>
      <c r="E5" s="7"/>
      <c r="F5" s="7"/>
      <c r="G5" s="7"/>
    </row>
    <row r="6" spans="1:11" x14ac:dyDescent="0.25">
      <c r="F6" s="6" t="s">
        <v>3</v>
      </c>
      <c r="G6" s="6"/>
    </row>
    <row r="7" spans="1:11" x14ac:dyDescent="0.25">
      <c r="A7" s="8" t="s">
        <v>4</v>
      </c>
      <c r="B7" s="8" t="s">
        <v>5</v>
      </c>
      <c r="C7" s="8" t="s">
        <v>6</v>
      </c>
      <c r="D7" s="8" t="s">
        <v>7</v>
      </c>
      <c r="E7" s="8"/>
      <c r="F7" s="8" t="str">
        <f>'[1]54'!F7</f>
        <v>Ước 06 tháng so (%)</v>
      </c>
      <c r="G7" s="8"/>
      <c r="H7" s="9"/>
      <c r="I7" s="10"/>
      <c r="J7" s="10"/>
    </row>
    <row r="8" spans="1:11" ht="31.5" x14ac:dyDescent="0.25">
      <c r="A8" s="8"/>
      <c r="B8" s="8"/>
      <c r="C8" s="8"/>
      <c r="D8" s="11" t="str">
        <f>'[1]54'!D8</f>
        <v>Quý II</v>
      </c>
      <c r="E8" s="11" t="str">
        <f>'[1]54'!E8</f>
        <v>Lũy kế 6 tháng</v>
      </c>
      <c r="F8" s="11" t="s">
        <v>6</v>
      </c>
      <c r="G8" s="11" t="s">
        <v>8</v>
      </c>
      <c r="H8" s="12"/>
      <c r="I8" s="13"/>
      <c r="J8" s="14"/>
    </row>
    <row r="9" spans="1:11" s="18" customFormat="1" x14ac:dyDescent="0.25">
      <c r="A9" s="15" t="s">
        <v>9</v>
      </c>
      <c r="B9" s="15" t="s">
        <v>10</v>
      </c>
      <c r="C9" s="15">
        <v>1</v>
      </c>
      <c r="D9" s="16">
        <v>2</v>
      </c>
      <c r="E9" s="16">
        <v>3</v>
      </c>
      <c r="F9" s="16" t="s">
        <v>11</v>
      </c>
      <c r="G9" s="16">
        <v>5</v>
      </c>
      <c r="H9" s="17"/>
      <c r="J9" s="19"/>
    </row>
    <row r="10" spans="1:11" x14ac:dyDescent="0.25">
      <c r="A10" s="20" t="s">
        <v>9</v>
      </c>
      <c r="B10" s="21" t="s">
        <v>12</v>
      </c>
      <c r="C10" s="22">
        <v>17116000</v>
      </c>
      <c r="D10" s="22">
        <v>3773240.7750280001</v>
      </c>
      <c r="E10" s="22">
        <v>8977126.0478949994</v>
      </c>
      <c r="F10" s="23">
        <v>52.448738302728437</v>
      </c>
      <c r="G10" s="23">
        <v>102.83869794975269</v>
      </c>
      <c r="H10" s="24"/>
      <c r="K10" s="25"/>
    </row>
    <row r="11" spans="1:11" s="30" customFormat="1" x14ac:dyDescent="0.25">
      <c r="A11" s="26" t="s">
        <v>13</v>
      </c>
      <c r="B11" s="27" t="s">
        <v>14</v>
      </c>
      <c r="C11" s="28">
        <v>16968000</v>
      </c>
      <c r="D11" s="28">
        <v>3702580.277332</v>
      </c>
      <c r="E11" s="28">
        <v>8877413.2230809983</v>
      </c>
      <c r="F11" s="29">
        <v>52.31855977770509</v>
      </c>
      <c r="G11" s="29">
        <v>102.9556186308165</v>
      </c>
      <c r="H11" s="24"/>
      <c r="J11" s="31"/>
    </row>
    <row r="12" spans="1:11" s="39" customFormat="1" x14ac:dyDescent="0.25">
      <c r="A12" s="32">
        <v>1</v>
      </c>
      <c r="B12" s="33" t="s">
        <v>15</v>
      </c>
      <c r="C12" s="34">
        <v>1310000</v>
      </c>
      <c r="D12" s="34">
        <v>180669.585563</v>
      </c>
      <c r="E12" s="34">
        <v>669731.93899499997</v>
      </c>
      <c r="F12" s="35">
        <v>51.12457549580153</v>
      </c>
      <c r="G12" s="35">
        <v>111.10700884649648</v>
      </c>
      <c r="H12" s="36"/>
      <c r="I12" s="37"/>
      <c r="J12" s="38"/>
    </row>
    <row r="13" spans="1:11" s="39" customFormat="1" x14ac:dyDescent="0.25">
      <c r="A13" s="32">
        <v>2</v>
      </c>
      <c r="B13" s="33" t="s">
        <v>16</v>
      </c>
      <c r="C13" s="34">
        <v>435000</v>
      </c>
      <c r="D13" s="34">
        <v>163567.58372199998</v>
      </c>
      <c r="E13" s="34">
        <v>295528.41972599999</v>
      </c>
      <c r="F13" s="35">
        <v>67.937567753103451</v>
      </c>
      <c r="G13" s="35">
        <v>152.58041052109849</v>
      </c>
      <c r="H13" s="36"/>
      <c r="J13" s="38"/>
    </row>
    <row r="14" spans="1:11" s="39" customFormat="1" x14ac:dyDescent="0.25">
      <c r="A14" s="32">
        <v>3</v>
      </c>
      <c r="B14" s="33" t="s">
        <v>17</v>
      </c>
      <c r="C14" s="34">
        <v>4830000</v>
      </c>
      <c r="D14" s="34">
        <v>1395152.066897</v>
      </c>
      <c r="E14" s="34">
        <v>3397922.073932</v>
      </c>
      <c r="F14" s="35">
        <v>70.350353497556938</v>
      </c>
      <c r="G14" s="35">
        <v>147.95316917609355</v>
      </c>
      <c r="H14" s="36"/>
      <c r="J14" s="38"/>
    </row>
    <row r="15" spans="1:11" s="39" customFormat="1" x14ac:dyDescent="0.25">
      <c r="A15" s="32">
        <v>4</v>
      </c>
      <c r="B15" s="33" t="s">
        <v>18</v>
      </c>
      <c r="C15" s="34">
        <v>1280000</v>
      </c>
      <c r="D15" s="34">
        <v>313360.70650299999</v>
      </c>
      <c r="E15" s="34">
        <v>807091.70384500001</v>
      </c>
      <c r="F15" s="35">
        <v>63.05403936289062</v>
      </c>
      <c r="G15" s="35">
        <v>111.3847545597697</v>
      </c>
      <c r="H15" s="36"/>
      <c r="J15" s="38"/>
    </row>
    <row r="16" spans="1:11" s="39" customFormat="1" x14ac:dyDescent="0.25">
      <c r="A16" s="32">
        <v>5</v>
      </c>
      <c r="B16" s="33" t="s">
        <v>19</v>
      </c>
      <c r="C16" s="34">
        <v>840000</v>
      </c>
      <c r="D16" s="34">
        <v>58970.122695000027</v>
      </c>
      <c r="E16" s="34">
        <v>298474.34835500002</v>
      </c>
      <c r="F16" s="35">
        <v>35.532660518452388</v>
      </c>
      <c r="G16" s="35">
        <v>72.953381118381103</v>
      </c>
      <c r="H16" s="36"/>
      <c r="J16" s="38"/>
    </row>
    <row r="17" spans="1:10" s="39" customFormat="1" x14ac:dyDescent="0.25">
      <c r="A17" s="32">
        <v>6</v>
      </c>
      <c r="B17" s="33" t="s">
        <v>20</v>
      </c>
      <c r="C17" s="34">
        <v>1360000</v>
      </c>
      <c r="D17" s="34">
        <v>326697.70418299991</v>
      </c>
      <c r="E17" s="34">
        <v>717168.0825149999</v>
      </c>
      <c r="F17" s="35">
        <v>52.732947243749997</v>
      </c>
      <c r="G17" s="35">
        <v>110.52160792286566</v>
      </c>
      <c r="H17" s="36"/>
      <c r="J17" s="38"/>
    </row>
    <row r="18" spans="1:10" s="39" customFormat="1" x14ac:dyDescent="0.25">
      <c r="A18" s="40"/>
      <c r="B18" s="41" t="s">
        <v>21</v>
      </c>
      <c r="C18" s="34">
        <v>1080000</v>
      </c>
      <c r="D18" s="34">
        <v>255075.57846199995</v>
      </c>
      <c r="E18" s="34">
        <v>582295.96599399997</v>
      </c>
      <c r="F18" s="35">
        <v>53.916293147592583</v>
      </c>
      <c r="G18" s="35">
        <v>122.89858759439596</v>
      </c>
      <c r="H18" s="36"/>
      <c r="J18" s="38"/>
    </row>
    <row r="19" spans="1:10" s="39" customFormat="1" x14ac:dyDescent="0.25">
      <c r="A19" s="32">
        <v>7</v>
      </c>
      <c r="B19" s="33" t="s">
        <v>22</v>
      </c>
      <c r="C19" s="34">
        <v>5844850</v>
      </c>
      <c r="D19" s="34">
        <v>872837.79451100016</v>
      </c>
      <c r="E19" s="34">
        <v>1962594.3122930001</v>
      </c>
      <c r="F19" s="35">
        <v>33.578181001958988</v>
      </c>
      <c r="G19" s="35">
        <v>69.133381044426017</v>
      </c>
      <c r="H19" s="36"/>
      <c r="J19" s="38"/>
    </row>
    <row r="20" spans="1:10" s="39" customFormat="1" x14ac:dyDescent="0.25">
      <c r="A20" s="42" t="s">
        <v>23</v>
      </c>
      <c r="B20" s="41" t="s">
        <v>24</v>
      </c>
      <c r="C20" s="34">
        <v>1000</v>
      </c>
      <c r="D20" s="34">
        <v>564.95106200000009</v>
      </c>
      <c r="E20" s="34">
        <v>830.62737700000002</v>
      </c>
      <c r="F20" s="35">
        <v>83.0627377</v>
      </c>
      <c r="G20" s="35">
        <v>163.18808978388998</v>
      </c>
      <c r="H20" s="36"/>
      <c r="J20" s="38"/>
    </row>
    <row r="21" spans="1:10" s="39" customFormat="1" x14ac:dyDescent="0.25">
      <c r="A21" s="42" t="s">
        <v>23</v>
      </c>
      <c r="B21" s="41" t="s">
        <v>25</v>
      </c>
      <c r="C21" s="34">
        <v>42800</v>
      </c>
      <c r="D21" s="34">
        <v>12399.013369</v>
      </c>
      <c r="E21" s="34">
        <v>18070.768109000001</v>
      </c>
      <c r="F21" s="35">
        <v>42.221420815420565</v>
      </c>
      <c r="G21" s="35">
        <v>122.54691515665266</v>
      </c>
      <c r="H21" s="36"/>
      <c r="J21" s="38"/>
    </row>
    <row r="22" spans="1:10" s="39" customFormat="1" x14ac:dyDescent="0.25">
      <c r="A22" s="42" t="s">
        <v>23</v>
      </c>
      <c r="B22" s="41" t="s">
        <v>26</v>
      </c>
      <c r="C22" s="34">
        <v>300000</v>
      </c>
      <c r="D22" s="34">
        <v>151167.13389699999</v>
      </c>
      <c r="E22" s="34">
        <v>186457.13217999999</v>
      </c>
      <c r="F22" s="35">
        <v>62.152377393333325</v>
      </c>
      <c r="G22" s="35">
        <v>79.148218647365425</v>
      </c>
      <c r="H22" s="36"/>
      <c r="J22" s="38"/>
    </row>
    <row r="23" spans="1:10" s="39" customFormat="1" x14ac:dyDescent="0.25">
      <c r="A23" s="42" t="s">
        <v>23</v>
      </c>
      <c r="B23" s="41" t="s">
        <v>27</v>
      </c>
      <c r="C23" s="34">
        <v>5500000</v>
      </c>
      <c r="D23" s="34">
        <v>708646.69618300011</v>
      </c>
      <c r="E23" s="34">
        <v>1757115.7846270001</v>
      </c>
      <c r="F23" s="35">
        <v>31.947559720490908</v>
      </c>
      <c r="G23" s="35">
        <v>67.900280311901156</v>
      </c>
      <c r="H23" s="36"/>
      <c r="J23" s="38"/>
    </row>
    <row r="24" spans="1:10" s="39" customFormat="1" ht="21" customHeight="1" x14ac:dyDescent="0.25">
      <c r="A24" s="42" t="s">
        <v>23</v>
      </c>
      <c r="B24" s="41" t="s">
        <v>28</v>
      </c>
      <c r="C24" s="34">
        <v>1050</v>
      </c>
      <c r="D24" s="34">
        <v>60</v>
      </c>
      <c r="E24" s="34">
        <v>120</v>
      </c>
      <c r="F24" s="35">
        <v>11.428571428571429</v>
      </c>
      <c r="G24" s="35">
        <v>52.512806265243398</v>
      </c>
      <c r="H24" s="36"/>
      <c r="J24" s="38"/>
    </row>
    <row r="25" spans="1:10" s="39" customFormat="1" x14ac:dyDescent="0.25">
      <c r="A25" s="32">
        <v>8</v>
      </c>
      <c r="B25" s="33" t="s">
        <v>29</v>
      </c>
      <c r="C25" s="34">
        <v>150</v>
      </c>
      <c r="D25" s="34">
        <v>0</v>
      </c>
      <c r="E25" s="34">
        <v>0</v>
      </c>
      <c r="F25" s="35">
        <v>0</v>
      </c>
      <c r="G25" s="35" t="s">
        <v>30</v>
      </c>
      <c r="H25" s="36"/>
      <c r="J25" s="38"/>
    </row>
    <row r="26" spans="1:10" s="39" customFormat="1" ht="31.5" x14ac:dyDescent="0.25">
      <c r="A26" s="32">
        <v>9</v>
      </c>
      <c r="B26" s="33" t="s">
        <v>31</v>
      </c>
      <c r="C26" s="34">
        <v>0</v>
      </c>
      <c r="D26" s="34">
        <v>0</v>
      </c>
      <c r="E26" s="34">
        <v>0</v>
      </c>
      <c r="F26" s="35" t="s">
        <v>30</v>
      </c>
      <c r="G26" s="35" t="s">
        <v>30</v>
      </c>
      <c r="H26" s="36"/>
      <c r="J26" s="38"/>
    </row>
    <row r="27" spans="1:10" s="39" customFormat="1" x14ac:dyDescent="0.25">
      <c r="A27" s="32">
        <v>10</v>
      </c>
      <c r="B27" s="33" t="s">
        <v>32</v>
      </c>
      <c r="C27" s="34">
        <v>400000</v>
      </c>
      <c r="D27" s="34">
        <v>111330.076822</v>
      </c>
      <c r="E27" s="34">
        <v>276328.99455</v>
      </c>
      <c r="F27" s="35">
        <v>69.082248637500001</v>
      </c>
      <c r="G27" s="35">
        <v>121.21316546937047</v>
      </c>
      <c r="H27" s="36"/>
      <c r="J27" s="38"/>
    </row>
    <row r="28" spans="1:10" s="39" customFormat="1" ht="47.25" x14ac:dyDescent="0.25">
      <c r="A28" s="32">
        <v>11</v>
      </c>
      <c r="B28" s="33" t="s">
        <v>33</v>
      </c>
      <c r="C28" s="34">
        <v>107000</v>
      </c>
      <c r="D28" s="34">
        <v>63949.470206999991</v>
      </c>
      <c r="E28" s="34">
        <v>88645.795975999994</v>
      </c>
      <c r="F28" s="35">
        <v>82.846538295327093</v>
      </c>
      <c r="G28" s="35">
        <v>63.819677959686096</v>
      </c>
      <c r="H28" s="36"/>
      <c r="J28" s="38"/>
    </row>
    <row r="29" spans="1:10" s="39" customFormat="1" ht="33.75" customHeight="1" x14ac:dyDescent="0.25">
      <c r="A29" s="32">
        <v>12</v>
      </c>
      <c r="B29" s="33" t="s">
        <v>34</v>
      </c>
      <c r="C29" s="34">
        <v>24000</v>
      </c>
      <c r="D29" s="34">
        <v>19901.669335000002</v>
      </c>
      <c r="E29" s="34">
        <v>27672.426489000001</v>
      </c>
      <c r="F29" s="35">
        <v>115.3017770375</v>
      </c>
      <c r="G29" s="35">
        <v>42.926296587651223</v>
      </c>
      <c r="H29" s="36"/>
      <c r="J29" s="38"/>
    </row>
    <row r="30" spans="1:10" s="39" customFormat="1" ht="22.5" customHeight="1" x14ac:dyDescent="0.25">
      <c r="A30" s="32" t="s">
        <v>23</v>
      </c>
      <c r="B30" s="41" t="s">
        <v>35</v>
      </c>
      <c r="C30" s="34"/>
      <c r="D30" s="34">
        <v>19896.748</v>
      </c>
      <c r="E30" s="34">
        <v>19896.748</v>
      </c>
      <c r="F30" s="35" t="s">
        <v>30</v>
      </c>
      <c r="G30" s="35" t="s">
        <v>30</v>
      </c>
      <c r="H30" s="36"/>
      <c r="J30" s="38"/>
    </row>
    <row r="31" spans="1:10" s="39" customFormat="1" ht="31.5" x14ac:dyDescent="0.25">
      <c r="A31" s="32" t="s">
        <v>23</v>
      </c>
      <c r="B31" s="41" t="s">
        <v>36</v>
      </c>
      <c r="C31" s="34"/>
      <c r="D31" s="34">
        <v>19896.748</v>
      </c>
      <c r="E31" s="34">
        <v>19896.748</v>
      </c>
      <c r="F31" s="35" t="s">
        <v>30</v>
      </c>
      <c r="G31" s="35">
        <v>30.864431282065741</v>
      </c>
      <c r="H31" s="36"/>
      <c r="J31" s="38"/>
    </row>
    <row r="32" spans="1:10" s="39" customFormat="1" ht="19.5" customHeight="1" x14ac:dyDescent="0.25">
      <c r="A32" s="32">
        <v>13</v>
      </c>
      <c r="B32" s="33" t="s">
        <v>37</v>
      </c>
      <c r="C32" s="34">
        <v>37000</v>
      </c>
      <c r="D32" s="34">
        <v>9115.9939190000005</v>
      </c>
      <c r="E32" s="34">
        <v>14393.246374</v>
      </c>
      <c r="F32" s="35">
        <v>38.900665875675678</v>
      </c>
      <c r="G32" s="35">
        <v>50.629111491650683</v>
      </c>
      <c r="H32" s="36"/>
      <c r="J32" s="38"/>
    </row>
    <row r="33" spans="1:10" s="39" customFormat="1" ht="20.25" customHeight="1" x14ac:dyDescent="0.25">
      <c r="A33" s="32">
        <v>14</v>
      </c>
      <c r="B33" s="33" t="s">
        <v>38</v>
      </c>
      <c r="C33" s="34">
        <v>500000</v>
      </c>
      <c r="D33" s="34">
        <v>187027.50297500001</v>
      </c>
      <c r="E33" s="34">
        <v>321861.88003100001</v>
      </c>
      <c r="F33" s="35">
        <v>64.3723760062</v>
      </c>
      <c r="G33" s="35">
        <v>71.806128733915912</v>
      </c>
      <c r="H33" s="36"/>
      <c r="J33" s="38"/>
    </row>
    <row r="34" spans="1:10" ht="20.25" customHeight="1" x14ac:dyDescent="0.25">
      <c r="A34" s="26" t="s">
        <v>39</v>
      </c>
      <c r="B34" s="27" t="s">
        <v>40</v>
      </c>
      <c r="C34" s="34"/>
      <c r="D34" s="28">
        <v>0</v>
      </c>
      <c r="E34" s="34">
        <v>0</v>
      </c>
      <c r="F34" s="29" t="s">
        <v>30</v>
      </c>
      <c r="G34" s="29" t="s">
        <v>30</v>
      </c>
    </row>
    <row r="35" spans="1:10" s="30" customFormat="1" ht="18" customHeight="1" x14ac:dyDescent="0.25">
      <c r="A35" s="26" t="s">
        <v>41</v>
      </c>
      <c r="B35" s="27" t="s">
        <v>42</v>
      </c>
      <c r="C35" s="28">
        <v>148000</v>
      </c>
      <c r="D35" s="28">
        <v>58352.092032999994</v>
      </c>
      <c r="E35" s="28">
        <v>87404.419150999995</v>
      </c>
      <c r="F35" s="29">
        <v>59.057039966891892</v>
      </c>
      <c r="G35" s="29">
        <v>91.222284450976218</v>
      </c>
      <c r="H35" s="43"/>
      <c r="I35" s="43"/>
      <c r="J35" s="43"/>
    </row>
    <row r="36" spans="1:10" ht="18" customHeight="1" x14ac:dyDescent="0.25">
      <c r="A36" s="32">
        <v>1</v>
      </c>
      <c r="B36" s="33" t="s">
        <v>43</v>
      </c>
      <c r="C36" s="34">
        <v>122400</v>
      </c>
      <c r="D36" s="34">
        <v>44276.444738999999</v>
      </c>
      <c r="E36" s="34">
        <v>65685.667952000003</v>
      </c>
      <c r="F36" s="35">
        <v>53.664761398692818</v>
      </c>
      <c r="G36" s="35">
        <v>82.492524531545968</v>
      </c>
      <c r="I36" s="4"/>
    </row>
    <row r="37" spans="1:10" ht="20.25" customHeight="1" x14ac:dyDescent="0.25">
      <c r="A37" s="32">
        <v>2</v>
      </c>
      <c r="B37" s="33" t="s">
        <v>44</v>
      </c>
      <c r="C37" s="34">
        <v>7600</v>
      </c>
      <c r="D37" s="34">
        <v>8646.6442019999995</v>
      </c>
      <c r="E37" s="34">
        <v>13970.942301999999</v>
      </c>
      <c r="F37" s="35">
        <v>183.82818818421052</v>
      </c>
      <c r="G37" s="35">
        <v>340.8940461990162</v>
      </c>
      <c r="I37" s="4"/>
    </row>
    <row r="38" spans="1:10" ht="18.75" customHeight="1" x14ac:dyDescent="0.25">
      <c r="A38" s="32">
        <v>3</v>
      </c>
      <c r="B38" s="33" t="s">
        <v>45</v>
      </c>
      <c r="C38" s="34">
        <v>17400</v>
      </c>
      <c r="D38" s="34">
        <v>2075.5960999999998</v>
      </c>
      <c r="E38" s="34">
        <v>7399.8941999999997</v>
      </c>
      <c r="F38" s="35">
        <v>42.528127586206892</v>
      </c>
      <c r="G38" s="35">
        <v>63.413832278881365</v>
      </c>
      <c r="I38" s="4"/>
    </row>
    <row r="39" spans="1:10" ht="19.5" customHeight="1" x14ac:dyDescent="0.25">
      <c r="A39" s="32">
        <v>4</v>
      </c>
      <c r="B39" s="33" t="s">
        <v>46</v>
      </c>
      <c r="C39" s="34"/>
      <c r="D39" s="34">
        <v>0</v>
      </c>
      <c r="E39" s="34"/>
      <c r="F39" s="35" t="s">
        <v>30</v>
      </c>
      <c r="G39" s="35" t="s">
        <v>30</v>
      </c>
      <c r="I39" s="4"/>
    </row>
    <row r="40" spans="1:10" ht="20.25" customHeight="1" x14ac:dyDescent="0.25">
      <c r="A40" s="32">
        <v>5</v>
      </c>
      <c r="B40" s="33" t="s">
        <v>47</v>
      </c>
      <c r="C40" s="34">
        <v>200</v>
      </c>
      <c r="D40" s="34">
        <v>71.686280000000011</v>
      </c>
      <c r="E40" s="34">
        <v>137.32552000000001</v>
      </c>
      <c r="F40" s="35">
        <v>68.662760000000006</v>
      </c>
      <c r="G40" s="35">
        <v>83.502904546250022</v>
      </c>
      <c r="I40" s="4"/>
    </row>
    <row r="41" spans="1:10" ht="18.75" customHeight="1" x14ac:dyDescent="0.25">
      <c r="A41" s="32">
        <v>6</v>
      </c>
      <c r="B41" s="33" t="s">
        <v>48</v>
      </c>
      <c r="C41" s="34"/>
      <c r="D41" s="34">
        <v>0</v>
      </c>
      <c r="E41" s="34">
        <v>11.577479</v>
      </c>
      <c r="F41" s="35" t="s">
        <v>30</v>
      </c>
      <c r="G41" s="35">
        <v>11.201172040910556</v>
      </c>
      <c r="I41" s="4"/>
    </row>
    <row r="42" spans="1:10" ht="20.25" customHeight="1" x14ac:dyDescent="0.25">
      <c r="A42" s="32">
        <v>7</v>
      </c>
      <c r="B42" s="33" t="s">
        <v>49</v>
      </c>
      <c r="C42" s="34">
        <v>400</v>
      </c>
      <c r="D42" s="34">
        <v>184.65617799999998</v>
      </c>
      <c r="E42" s="34">
        <v>199.011698</v>
      </c>
      <c r="F42" s="35">
        <v>49.752924499999999</v>
      </c>
      <c r="G42" s="35">
        <v>129.89524825096373</v>
      </c>
      <c r="I42" s="4"/>
    </row>
    <row r="43" spans="1:10" x14ac:dyDescent="0.25">
      <c r="A43" s="26" t="s">
        <v>50</v>
      </c>
      <c r="B43" s="27" t="s">
        <v>51</v>
      </c>
      <c r="C43" s="28"/>
      <c r="D43" s="28">
        <v>12308.405663</v>
      </c>
      <c r="E43" s="28">
        <v>12308.405663</v>
      </c>
      <c r="F43" s="29" t="s">
        <v>30</v>
      </c>
      <c r="G43" s="29">
        <v>112.41662946219459</v>
      </c>
      <c r="H43" s="24"/>
    </row>
    <row r="44" spans="1:10" ht="31.5" x14ac:dyDescent="0.25">
      <c r="A44" s="26" t="s">
        <v>10</v>
      </c>
      <c r="B44" s="27" t="s">
        <v>52</v>
      </c>
      <c r="C44" s="28">
        <v>0</v>
      </c>
      <c r="D44" s="28">
        <v>-68952.198667999997</v>
      </c>
      <c r="E44" s="28">
        <v>-549617.58268300002</v>
      </c>
      <c r="F44" s="29" t="s">
        <v>30</v>
      </c>
      <c r="G44" s="29">
        <v>395.84546068757862</v>
      </c>
      <c r="H44" s="24"/>
      <c r="I44" s="24"/>
      <c r="J44" s="24"/>
    </row>
    <row r="45" spans="1:10" x14ac:dyDescent="0.25">
      <c r="A45" s="32">
        <v>1</v>
      </c>
      <c r="B45" s="33" t="s">
        <v>53</v>
      </c>
      <c r="C45" s="34">
        <v>0</v>
      </c>
      <c r="D45" s="34">
        <v>-68952.198667999997</v>
      </c>
      <c r="E45" s="34">
        <v>-549617.58268300002</v>
      </c>
      <c r="F45" s="35" t="s">
        <v>30</v>
      </c>
      <c r="G45" s="35">
        <v>395.84546068757862</v>
      </c>
      <c r="I45" s="4"/>
    </row>
    <row r="46" spans="1:10" x14ac:dyDescent="0.25">
      <c r="A46" s="32">
        <v>2</v>
      </c>
      <c r="B46" s="33" t="s">
        <v>54</v>
      </c>
      <c r="C46" s="34">
        <v>0</v>
      </c>
      <c r="D46" s="28">
        <v>0</v>
      </c>
      <c r="E46" s="34"/>
      <c r="F46" s="29" t="s">
        <v>30</v>
      </c>
      <c r="G46" s="29" t="s">
        <v>30</v>
      </c>
      <c r="I46" s="4"/>
    </row>
    <row r="47" spans="1:10" x14ac:dyDescent="0.25">
      <c r="A47" s="32">
        <v>3</v>
      </c>
      <c r="B47" s="33" t="s">
        <v>55</v>
      </c>
      <c r="C47" s="34">
        <v>0</v>
      </c>
      <c r="D47" s="28">
        <v>0</v>
      </c>
      <c r="E47" s="34"/>
      <c r="F47" s="29" t="s">
        <v>30</v>
      </c>
      <c r="G47" s="29" t="s">
        <v>30</v>
      </c>
      <c r="I47" s="4"/>
    </row>
    <row r="48" spans="1:10" ht="21.75" customHeight="1" x14ac:dyDescent="0.25">
      <c r="A48" s="26" t="s">
        <v>56</v>
      </c>
      <c r="B48" s="27" t="s">
        <v>57</v>
      </c>
      <c r="C48" s="28">
        <v>15365950</v>
      </c>
      <c r="D48" s="28">
        <v>3389701.5632239999</v>
      </c>
      <c r="E48" s="28">
        <v>8209271.0395529997</v>
      </c>
      <c r="F48" s="29">
        <v>53.425079735083095</v>
      </c>
      <c r="G48" s="29">
        <v>99.575402208460829</v>
      </c>
      <c r="H48" s="24"/>
      <c r="I48" s="24"/>
      <c r="J48" s="24"/>
    </row>
    <row r="49" spans="1:10" ht="22.5" customHeight="1" x14ac:dyDescent="0.25">
      <c r="A49" s="32">
        <v>1</v>
      </c>
      <c r="B49" s="33" t="s">
        <v>58</v>
      </c>
      <c r="C49" s="34">
        <v>8564330</v>
      </c>
      <c r="D49" s="34">
        <v>1572484.8420659998</v>
      </c>
      <c r="E49" s="34">
        <v>4034467.5699570002</v>
      </c>
      <c r="F49" s="35">
        <v>47.107801427046837</v>
      </c>
      <c r="G49" s="35">
        <v>183.42451550071098</v>
      </c>
      <c r="I49" s="2"/>
      <c r="J49" s="2"/>
    </row>
    <row r="50" spans="1:10" ht="18.75" customHeight="1" x14ac:dyDescent="0.25">
      <c r="A50" s="32">
        <v>2</v>
      </c>
      <c r="B50" s="33" t="s">
        <v>59</v>
      </c>
      <c r="C50" s="34">
        <v>4104400</v>
      </c>
      <c r="D50" s="34">
        <v>1131743.4187989999</v>
      </c>
      <c r="E50" s="34">
        <v>2693847.026629</v>
      </c>
      <c r="F50" s="35">
        <v>65.633150439260305</v>
      </c>
      <c r="G50" s="35">
        <v>152.95986733007533</v>
      </c>
      <c r="H50" s="4"/>
      <c r="I50" s="4"/>
    </row>
    <row r="51" spans="1:10" ht="21" customHeight="1" x14ac:dyDescent="0.25">
      <c r="A51" s="44">
        <v>3</v>
      </c>
      <c r="B51" s="45" t="s">
        <v>60</v>
      </c>
      <c r="C51" s="46">
        <v>2697220</v>
      </c>
      <c r="D51" s="47">
        <v>685473.30235900031</v>
      </c>
      <c r="E51" s="47">
        <v>1480956.4429669995</v>
      </c>
      <c r="F51" s="48">
        <v>54.906772268001845</v>
      </c>
      <c r="G51" s="48">
        <v>34.57266552639728</v>
      </c>
      <c r="H51" s="49"/>
      <c r="I51" s="49"/>
      <c r="J51" s="49"/>
    </row>
    <row r="52" spans="1:10" x14ac:dyDescent="0.25">
      <c r="H52" s="24"/>
      <c r="I52" s="50"/>
      <c r="J52" s="14"/>
    </row>
    <row r="53" spans="1:10" x14ac:dyDescent="0.25">
      <c r="C53" s="25"/>
    </row>
    <row r="54" spans="1:10" x14ac:dyDescent="0.25">
      <c r="C54" s="25"/>
      <c r="D54" s="25"/>
      <c r="E54" s="25"/>
    </row>
    <row r="55" spans="1:10" x14ac:dyDescent="0.25">
      <c r="E55" s="25"/>
    </row>
  </sheetData>
  <mergeCells count="11">
    <mergeCell ref="H7:J7"/>
    <mergeCell ref="A1:G1"/>
    <mergeCell ref="A2:G2"/>
    <mergeCell ref="A3:G3"/>
    <mergeCell ref="A4:G4"/>
    <mergeCell ref="F6:G6"/>
    <mergeCell ref="A7:A8"/>
    <mergeCell ref="B7:B8"/>
    <mergeCell ref="C7:C8"/>
    <mergeCell ref="D7:E7"/>
    <mergeCell ref="F7:G7"/>
  </mergeCells>
  <conditionalFormatting sqref="C10:G51">
    <cfRule type="expression" dxfId="0" priority="1">
      <formula>ISNUMBER(SEARCH("!",_xlfn.FORMULATEXT(C10)))</formula>
    </cfRule>
  </conditionalFormatting>
  <printOptions horizontalCentered="1"/>
  <pageMargins left="1.1811023622047245" right="0.59055118110236227" top="0.78740157480314965" bottom="0.78740157480314965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55</vt:lpstr>
      <vt:lpstr>'55'!Print_Area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 Admin</dc:creator>
  <cp:lastModifiedBy>TK Admin</cp:lastModifiedBy>
  <dcterms:created xsi:type="dcterms:W3CDTF">2026-07-19T09:35:54Z</dcterms:created>
  <dcterms:modified xsi:type="dcterms:W3CDTF">2026-07-19T09:36:09Z</dcterms:modified>
</cp:coreProperties>
</file>